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uben.martinez\Desktop\cta pub 2024\"/>
    </mc:Choice>
  </mc:AlternateContent>
  <xr:revisionPtr revIDLastSave="0" documentId="13_ncr:1_{C3E88024-194F-4D77-8CAD-9C78471FA084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<sst xmlns="http://schemas.openxmlformats.org/spreadsheetml/2006/main" count="60" uniqueCount="60">
  <si>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</si>
  <si>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</si>
  <si>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</si>
  <si>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</si>
  <si>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</si>
  <si>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</si>
  <si>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</si>
  <si>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</si>
  <si>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</si>
  <si>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</si>
  <si>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</si>
  <si>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</si>
  <si>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</si>
  <si>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</si>
  <si>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</si>
  <si>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</si>
  <si>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</si>
  <si>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</si>
  <si>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</si>
  <si>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</si>
  <si>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</si>
  <si>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</si>
  <si>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</si>
  <si>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</si>
  <si>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</si>
  <si>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</si>
  <si>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</si>
  <si>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</si>
  <si>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</si>
  <si>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</si>
  <si>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</si>
  <si>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</si>
  <si>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</si>
  <si>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</si>
  <si>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</si>
  <si>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</si>
  <si>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</si>
  <si>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</si>
  <si>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</si>
  <si>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</si>
  <si>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</si>
  <si>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</si>
  <si>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</si>
  <si>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</si>
  <si>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</si>
  <si>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</si>
  <si>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</si>
  <si>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</si>
  <si>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</si>
  <si>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</si>
  <si>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</si>
  <si>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</si>
  <si>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</si>
  <si>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</si>
  <si>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</si>
  <si>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</si>
  <si>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Chihuahua</t>
  </si>
  <si>
    <t>Del 1 de Enero al 31 de Diciembre del 2024 y del 1 de enero al 31 de diciembre de 2023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</si>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</sst>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/>
    <xf numFmtId="3" fontId="4" fillId="0" borderId="5" xfId="1" applyNumberFormat="1" applyFont="1" applyFill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66</xdr:row>
      <xdr:rowOff>23812</xdr:rowOff>
    </xdr:from>
    <xdr:to>
      <xdr:col>2</xdr:col>
      <xdr:colOff>889123</xdr:colOff>
      <xdr:row>69</xdr:row>
      <xdr:rowOff>7143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8186D2-C3AE-4691-A86A-08BA292D4E9F}"/>
            </a:ext>
          </a:extLst>
        </xdr:cNvPr>
        <xdr:cNvSpPr txBox="1"/>
      </xdr:nvSpPr>
      <xdr:spPr>
        <a:xfrm>
          <a:off x="1083469" y="12215812"/>
          <a:ext cx="196068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ALAN</a:t>
          </a:r>
          <a:r>
            <a:rPr lang="es-MX" sz="1100" baseline="0"/>
            <a:t> JESÚS FALOMIR SÁENZ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1</xdr:col>
      <xdr:colOff>773906</xdr:colOff>
      <xdr:row>66</xdr:row>
      <xdr:rowOff>0</xdr:rowOff>
    </xdr:from>
    <xdr:to>
      <xdr:col>2</xdr:col>
      <xdr:colOff>1016794</xdr:colOff>
      <xdr:row>66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F390F2D-1FF2-4017-9659-E598EE5CC36F}"/>
            </a:ext>
          </a:extLst>
        </xdr:cNvPr>
        <xdr:cNvCxnSpPr/>
      </xdr:nvCxnSpPr>
      <xdr:spPr>
        <a:xfrm>
          <a:off x="1000125" y="12192000"/>
          <a:ext cx="21717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1190625</xdr:colOff>
      <xdr:row>66</xdr:row>
      <xdr:rowOff>23814</xdr:rowOff>
    </xdr:from>
    <xdr:to>
      <xdr:col>5</xdr:col>
      <xdr:colOff>186008</xdr:colOff>
      <xdr:row>69</xdr:row>
      <xdr:rowOff>7145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5EF92-A34F-4818-86C1-DE558212A458}"/>
            </a:ext>
          </a:extLst>
        </xdr:cNvPr>
        <xdr:cNvSpPr txBox="1"/>
      </xdr:nvSpPr>
      <xdr:spPr>
        <a:xfrm>
          <a:off x="5274469" y="12215814"/>
          <a:ext cx="2210070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MTRO. DANIEL JUÁREZ BELTRÁN</a:t>
          </a:r>
        </a:p>
        <a:p>
          <a:pPr algn="ctr"/>
          <a:r>
            <a:rPr lang="es-MX" sz="1100" baseline="0"/>
            <a:t>DIRECTOR FINANCIERO</a:t>
          </a:r>
        </a:p>
      </xdr:txBody>
    </xdr:sp>
    <xdr:clientData/>
  </xdr:twoCellAnchor>
  <xdr:twoCellAnchor>
    <xdr:from>
      <xdr:col>3</xdr:col>
      <xdr:colOff>1095376</xdr:colOff>
      <xdr:row>66</xdr:row>
      <xdr:rowOff>1</xdr:rowOff>
    </xdr:from>
    <xdr:to>
      <xdr:col>5</xdr:col>
      <xdr:colOff>328614</xdr:colOff>
      <xdr:row>66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DCCB24-E93B-4B8E-BBE2-537D1A6F9250}"/>
            </a:ext>
          </a:extLst>
        </xdr:cNvPr>
        <xdr:cNvCxnSpPr/>
      </xdr:nvCxnSpPr>
      <xdr:spPr>
        <a:xfrm>
          <a:off x="5179220" y="12192001"/>
          <a:ext cx="24479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I62" sqref="I62"/>
    </sheetView>
  </sheetViews>
  <sheetFormatPr baseColWidth="10" defaultColWidth="11.5703125" defaultRowHeight="12" x14ac:dyDescent="0.2"/>
  <cols>
    <col min="1" max="1" width="3.42578125" style="19" customWidth="1"/>
    <col min="2" max="4" width="29" style="19" customWidth="1"/>
    <col min="5" max="6" width="19.28515625" style="19" bestFit="1" customWidth="1"/>
    <col min="7" max="7" width="4" style="19" customWidth="1"/>
    <col min="8" max="16384" width="11.5703125" style="19"/>
  </cols>
  <sheetData>
    <row r="1" spans="2:6" ht="18" customHeight="1" thickBot="1" x14ac:dyDescent="0.25"/>
    <row r="2" spans="2:6" x14ac:dyDescent="0.2">
      <c r="B2" s="26" t="s">
        <v>56</v>
      </c>
      <c r="C2" s="27"/>
      <c r="D2" s="27"/>
      <c r="E2" s="27"/>
      <c r="F2" s="28"/>
    </row>
    <row r="3" spans="2:6" ht="15" customHeight="1" x14ac:dyDescent="0.2">
      <c r="B3" s="29" t="s">
        <v>0</v>
      </c>
      <c r="C3" s="30"/>
      <c r="D3" s="30"/>
      <c r="E3" s="30"/>
      <c r="F3" s="31"/>
    </row>
    <row r="4" spans="2:6" ht="15.75" customHeight="1" thickBot="1" x14ac:dyDescent="0.25">
      <c r="B4" s="32" t="s">
        <v>57</v>
      </c>
      <c r="C4" s="33"/>
      <c r="D4" s="33"/>
      <c r="E4" s="33"/>
      <c r="F4" s="34"/>
    </row>
    <row r="5" spans="2:6" x14ac:dyDescent="0.2">
      <c r="B5" s="10"/>
      <c r="C5" s="1"/>
      <c r="D5" s="1"/>
      <c r="E5" s="8" t="s">
        <v>59</v>
      </c>
      <c r="F5" s="11" t="s">
        <v>58</v>
      </c>
    </row>
    <row r="6" spans="2:6" ht="22.5" customHeight="1" x14ac:dyDescent="0.2">
      <c r="B6" s="35" t="s">
        <v>1</v>
      </c>
      <c r="C6" s="36"/>
      <c r="D6" s="2"/>
      <c r="E6" s="3"/>
      <c r="F6" s="12"/>
    </row>
    <row r="7" spans="2:6" ht="15" customHeight="1" x14ac:dyDescent="0.2">
      <c r="B7" s="13" t="s">
        <v>2</v>
      </c>
      <c r="C7" s="2"/>
      <c r="D7" s="2"/>
      <c r="E7" s="41">
        <f>SUM(E8:E14)</f>
        <v>1837423392.27</v>
      </c>
      <c r="F7" s="42">
        <f>SUM(F8:F14)</f>
        <v>1789246982.9200001</v>
      </c>
    </row>
    <row r="8" spans="2:6" ht="14.65" customHeight="1" x14ac:dyDescent="0.2">
      <c r="B8" s="14" t="s">
        <v>3</v>
      </c>
      <c r="C8" s="4"/>
      <c r="D8" s="4"/>
      <c r="E8" s="43">
        <v>0</v>
      </c>
      <c r="F8" s="44">
        <v>0</v>
      </c>
    </row>
    <row r="9" spans="2:6" ht="14.65" customHeight="1" x14ac:dyDescent="0.2">
      <c r="B9" s="14" t="s">
        <v>4</v>
      </c>
      <c r="C9" s="4"/>
      <c r="D9" s="4"/>
      <c r="E9" s="43">
        <v>0</v>
      </c>
      <c r="F9" s="44">
        <v>0</v>
      </c>
    </row>
    <row r="10" spans="2:6" ht="14.65" customHeight="1" x14ac:dyDescent="0.2">
      <c r="B10" s="14" t="s">
        <v>5</v>
      </c>
      <c r="C10" s="4"/>
      <c r="D10" s="4"/>
      <c r="E10" s="43">
        <v>0</v>
      </c>
      <c r="F10" s="44">
        <v>0</v>
      </c>
    </row>
    <row r="11" spans="2:6" ht="14.65" customHeight="1" x14ac:dyDescent="0.2">
      <c r="B11" s="14" t="s">
        <v>6</v>
      </c>
      <c r="C11" s="4"/>
      <c r="D11" s="4"/>
      <c r="E11" s="43">
        <v>1760029258.23</v>
      </c>
      <c r="F11" s="44">
        <v>1703960077.23</v>
      </c>
    </row>
    <row r="12" spans="2:6" x14ac:dyDescent="0.2">
      <c r="B12" s="14" t="s">
        <v>7</v>
      </c>
      <c r="C12" s="4"/>
      <c r="D12" s="4"/>
      <c r="E12" s="43">
        <v>37044777</v>
      </c>
      <c r="F12" s="44">
        <v>43789794.25</v>
      </c>
    </row>
    <row r="13" spans="2:6" ht="14.65" customHeight="1" x14ac:dyDescent="0.2">
      <c r="B13" s="14" t="s">
        <v>8</v>
      </c>
      <c r="C13" s="4"/>
      <c r="D13" s="4"/>
      <c r="E13" s="43">
        <v>0</v>
      </c>
      <c r="F13" s="44">
        <v>0</v>
      </c>
    </row>
    <row r="14" spans="2:6" ht="14.65" customHeight="1" x14ac:dyDescent="0.2">
      <c r="B14" s="14" t="s">
        <v>9</v>
      </c>
      <c r="C14" s="4"/>
      <c r="D14" s="4"/>
      <c r="E14" s="43">
        <v>40349357.039999999</v>
      </c>
      <c r="F14" s="44">
        <v>41497111.439999998</v>
      </c>
    </row>
    <row r="15" spans="2:6" ht="35.25" customHeight="1" x14ac:dyDescent="0.2">
      <c r="B15" s="35" t="s">
        <v>10</v>
      </c>
      <c r="C15" s="36"/>
      <c r="D15" s="36"/>
      <c r="E15" s="41">
        <f>SUM(E16:E17)</f>
        <v>68534028</v>
      </c>
      <c r="F15" s="42">
        <f>SUM(F16:F17)</f>
        <v>48250161</v>
      </c>
    </row>
    <row r="16" spans="2:6" ht="24.75" customHeight="1" x14ac:dyDescent="0.2">
      <c r="B16" s="37" t="s">
        <v>11</v>
      </c>
      <c r="C16" s="38"/>
      <c r="D16" s="38"/>
      <c r="E16" s="43">
        <v>0</v>
      </c>
      <c r="F16" s="44">
        <v>0</v>
      </c>
    </row>
    <row r="17" spans="2:6" ht="14.65" customHeight="1" x14ac:dyDescent="0.2">
      <c r="B17" s="14" t="s">
        <v>12</v>
      </c>
      <c r="C17" s="5"/>
      <c r="D17" s="5"/>
      <c r="E17" s="43">
        <v>68534028</v>
      </c>
      <c r="F17" s="44">
        <v>48250161</v>
      </c>
    </row>
    <row r="18" spans="2:6" ht="14.65" customHeight="1" x14ac:dyDescent="0.2">
      <c r="B18" s="15" t="s">
        <v>13</v>
      </c>
      <c r="C18" s="6"/>
      <c r="D18" s="6"/>
      <c r="E18" s="41">
        <f>SUM(E19:E23)</f>
        <v>33345637.68</v>
      </c>
      <c r="F18" s="42">
        <f>SUM(F19:F23)</f>
        <v>34835141.25</v>
      </c>
    </row>
    <row r="19" spans="2:6" ht="14.65" customHeight="1" x14ac:dyDescent="0.2">
      <c r="B19" s="14" t="s">
        <v>14</v>
      </c>
      <c r="C19" s="7"/>
      <c r="D19" s="7"/>
      <c r="E19" s="43">
        <v>0</v>
      </c>
      <c r="F19" s="44">
        <v>0</v>
      </c>
    </row>
    <row r="20" spans="2:6" ht="15" customHeight="1" x14ac:dyDescent="0.2">
      <c r="B20" s="14" t="s">
        <v>15</v>
      </c>
      <c r="C20" s="7"/>
      <c r="D20" s="7"/>
      <c r="E20" s="43">
        <v>698907.66</v>
      </c>
      <c r="F20" s="44">
        <v>176517.83</v>
      </c>
    </row>
    <row r="21" spans="2:6" ht="15" customHeight="1" x14ac:dyDescent="0.2">
      <c r="B21" s="14" t="s">
        <v>16</v>
      </c>
      <c r="C21" s="7"/>
      <c r="D21" s="7"/>
      <c r="E21" s="43">
        <v>0</v>
      </c>
      <c r="F21" s="44">
        <v>0</v>
      </c>
    </row>
    <row r="22" spans="2:6" ht="15" customHeight="1" x14ac:dyDescent="0.2">
      <c r="B22" s="14" t="s">
        <v>17</v>
      </c>
      <c r="C22" s="7"/>
      <c r="D22" s="7"/>
      <c r="E22" s="43">
        <v>0</v>
      </c>
      <c r="F22" s="44">
        <v>0</v>
      </c>
    </row>
    <row r="23" spans="2:6" ht="14.65" customHeight="1" x14ac:dyDescent="0.2">
      <c r="B23" s="14" t="s">
        <v>18</v>
      </c>
      <c r="C23" s="7"/>
      <c r="D23" s="7"/>
      <c r="E23" s="43">
        <v>32646730.02</v>
      </c>
      <c r="F23" s="44">
        <v>34658623.420000002</v>
      </c>
    </row>
    <row r="24" spans="2:6" ht="14.65" customHeight="1" x14ac:dyDescent="0.2">
      <c r="B24" s="16"/>
      <c r="C24" s="9"/>
      <c r="D24" s="9"/>
      <c r="E24" s="45"/>
      <c r="F24" s="46"/>
    </row>
    <row r="25" spans="2:6" ht="15" customHeight="1" x14ac:dyDescent="0.2">
      <c r="B25" s="15" t="s">
        <v>19</v>
      </c>
      <c r="C25" s="2"/>
      <c r="D25" s="2"/>
      <c r="E25" s="41">
        <f>SUM(E18,E15,E7)</f>
        <v>1939303057.95</v>
      </c>
      <c r="F25" s="42">
        <f>SUM(F18,F15,F7)</f>
        <v>1872332285.1700001</v>
      </c>
    </row>
    <row r="26" spans="2:6" x14ac:dyDescent="0.2">
      <c r="B26" s="16"/>
      <c r="C26" s="9"/>
      <c r="D26" s="9"/>
      <c r="E26" s="45"/>
      <c r="F26" s="47"/>
    </row>
    <row r="27" spans="2:6" ht="23.25" customHeight="1" x14ac:dyDescent="0.2">
      <c r="B27" s="13" t="s">
        <v>20</v>
      </c>
      <c r="C27" s="2"/>
      <c r="D27" s="2"/>
      <c r="E27" s="45"/>
      <c r="F27" s="47"/>
    </row>
    <row r="28" spans="2:6" ht="15" customHeight="1" x14ac:dyDescent="0.2">
      <c r="B28" s="13" t="s">
        <v>21</v>
      </c>
      <c r="C28" s="2"/>
      <c r="D28" s="2"/>
      <c r="E28" s="41">
        <f>SUM(E29:E31)</f>
        <v>1306570367</v>
      </c>
      <c r="F28" s="42">
        <f>SUM(F29:F31)</f>
        <v>1190117887.1199999</v>
      </c>
    </row>
    <row r="29" spans="2:6" x14ac:dyDescent="0.2">
      <c r="B29" s="14" t="s">
        <v>22</v>
      </c>
      <c r="C29" s="7"/>
      <c r="D29" s="7"/>
      <c r="E29" s="43">
        <v>596900476.73000002</v>
      </c>
      <c r="F29" s="44">
        <v>525257986.93000001</v>
      </c>
    </row>
    <row r="30" spans="2:6" x14ac:dyDescent="0.2">
      <c r="B30" s="14" t="s">
        <v>23</v>
      </c>
      <c r="C30" s="7"/>
      <c r="D30" s="7"/>
      <c r="E30" s="43">
        <v>136982598.18000001</v>
      </c>
      <c r="F30" s="44">
        <v>123582569.34999999</v>
      </c>
    </row>
    <row r="31" spans="2:6" x14ac:dyDescent="0.2">
      <c r="B31" s="14" t="s">
        <v>24</v>
      </c>
      <c r="C31" s="7"/>
      <c r="D31" s="7"/>
      <c r="E31" s="43">
        <v>572687292.09000003</v>
      </c>
      <c r="F31" s="44">
        <v>541277330.84000003</v>
      </c>
    </row>
    <row r="32" spans="2:6" ht="15" customHeight="1" x14ac:dyDescent="0.2">
      <c r="B32" s="15" t="s">
        <v>25</v>
      </c>
      <c r="C32" s="6"/>
      <c r="D32" s="6"/>
      <c r="E32" s="41">
        <f>SUM(E33:E41)</f>
        <v>234221835.21000001</v>
      </c>
      <c r="F32" s="42">
        <f>SUM(F33:F41)</f>
        <v>198704658.94999999</v>
      </c>
    </row>
    <row r="33" spans="2:6" ht="15" customHeight="1" x14ac:dyDescent="0.2">
      <c r="B33" s="24" t="s">
        <v>26</v>
      </c>
      <c r="C33" s="25"/>
      <c r="D33" s="25"/>
      <c r="E33" s="43">
        <v>0</v>
      </c>
      <c r="F33" s="44">
        <v>0</v>
      </c>
    </row>
    <row r="34" spans="2:6" ht="15" customHeight="1" x14ac:dyDescent="0.2">
      <c r="B34" s="24" t="s">
        <v>27</v>
      </c>
      <c r="C34" s="25"/>
      <c r="D34" s="25"/>
      <c r="E34" s="43">
        <v>99079065</v>
      </c>
      <c r="F34" s="44">
        <v>79675584</v>
      </c>
    </row>
    <row r="35" spans="2:6" x14ac:dyDescent="0.2">
      <c r="B35" s="24" t="s">
        <v>28</v>
      </c>
      <c r="C35" s="25"/>
      <c r="D35" s="25"/>
      <c r="E35" s="43">
        <v>0</v>
      </c>
      <c r="F35" s="44">
        <v>0</v>
      </c>
    </row>
    <row r="36" spans="2:6" x14ac:dyDescent="0.2">
      <c r="B36" s="24" t="s">
        <v>29</v>
      </c>
      <c r="C36" s="25"/>
      <c r="D36" s="25"/>
      <c r="E36" s="43">
        <v>0</v>
      </c>
      <c r="F36" s="44">
        <v>0</v>
      </c>
    </row>
    <row r="37" spans="2:6" x14ac:dyDescent="0.2">
      <c r="B37" s="24" t="s">
        <v>30</v>
      </c>
      <c r="C37" s="25"/>
      <c r="D37" s="25"/>
      <c r="E37" s="43">
        <v>135112770.21000001</v>
      </c>
      <c r="F37" s="44">
        <v>118989074.95</v>
      </c>
    </row>
    <row r="38" spans="2:6" ht="15" customHeight="1" x14ac:dyDescent="0.2">
      <c r="B38" s="24" t="s">
        <v>31</v>
      </c>
      <c r="C38" s="25"/>
      <c r="D38" s="25"/>
      <c r="E38" s="43">
        <v>0</v>
      </c>
      <c r="F38" s="44">
        <v>0</v>
      </c>
    </row>
    <row r="39" spans="2:6" x14ac:dyDescent="0.2">
      <c r="B39" s="24" t="s">
        <v>32</v>
      </c>
      <c r="C39" s="25"/>
      <c r="D39" s="25"/>
      <c r="E39" s="43">
        <v>0</v>
      </c>
      <c r="F39" s="44">
        <v>0</v>
      </c>
    </row>
    <row r="40" spans="2:6" x14ac:dyDescent="0.2">
      <c r="B40" s="24" t="s">
        <v>33</v>
      </c>
      <c r="C40" s="25"/>
      <c r="D40" s="25"/>
      <c r="E40" s="43">
        <v>30000</v>
      </c>
      <c r="F40" s="44">
        <v>40000</v>
      </c>
    </row>
    <row r="41" spans="2:6" x14ac:dyDescent="0.2">
      <c r="B41" s="24" t="s">
        <v>34</v>
      </c>
      <c r="C41" s="25"/>
      <c r="D41" s="25"/>
      <c r="E41" s="43">
        <v>0</v>
      </c>
      <c r="F41" s="44">
        <v>0</v>
      </c>
    </row>
    <row r="42" spans="2:6" ht="24.75" customHeight="1" x14ac:dyDescent="0.2">
      <c r="B42" s="13" t="s">
        <v>54</v>
      </c>
      <c r="C42" s="2"/>
      <c r="D42" s="2"/>
      <c r="E42" s="41">
        <f>SUM(E43:E45)</f>
        <v>0</v>
      </c>
      <c r="F42" s="42">
        <f>SUM(F43:F45)</f>
        <v>0</v>
      </c>
    </row>
    <row r="43" spans="2:6" x14ac:dyDescent="0.2">
      <c r="B43" s="24" t="s">
        <v>35</v>
      </c>
      <c r="C43" s="25"/>
      <c r="D43" s="25"/>
      <c r="E43" s="43">
        <v>0</v>
      </c>
      <c r="F43" s="44">
        <v>0</v>
      </c>
    </row>
    <row r="44" spans="2:6" x14ac:dyDescent="0.2">
      <c r="B44" s="24" t="s">
        <v>36</v>
      </c>
      <c r="C44" s="25"/>
      <c r="D44" s="25"/>
      <c r="E44" s="43">
        <v>0</v>
      </c>
      <c r="F44" s="44">
        <v>0</v>
      </c>
    </row>
    <row r="45" spans="2:6" x14ac:dyDescent="0.2">
      <c r="B45" s="24" t="s">
        <v>37</v>
      </c>
      <c r="C45" s="25"/>
      <c r="D45" s="25"/>
      <c r="E45" s="43">
        <v>0</v>
      </c>
      <c r="F45" s="44">
        <v>0</v>
      </c>
    </row>
    <row r="46" spans="2:6" ht="15" customHeight="1" x14ac:dyDescent="0.2">
      <c r="B46" s="15" t="s">
        <v>38</v>
      </c>
      <c r="C46" s="6"/>
      <c r="D46" s="6"/>
      <c r="E46" s="41">
        <f>SUM(E47:E51)</f>
        <v>0</v>
      </c>
      <c r="F46" s="42">
        <f>SUM(F47:F51)</f>
        <v>0</v>
      </c>
    </row>
    <row r="47" spans="2:6" x14ac:dyDescent="0.2">
      <c r="B47" s="24" t="s">
        <v>39</v>
      </c>
      <c r="C47" s="25"/>
      <c r="D47" s="25"/>
      <c r="E47" s="43">
        <v>0</v>
      </c>
      <c r="F47" s="44">
        <v>0</v>
      </c>
    </row>
    <row r="48" spans="2:6" x14ac:dyDescent="0.2">
      <c r="B48" s="24" t="s">
        <v>40</v>
      </c>
      <c r="C48" s="25"/>
      <c r="D48" s="25"/>
      <c r="E48" s="43">
        <v>0</v>
      </c>
      <c r="F48" s="44">
        <v>0</v>
      </c>
    </row>
    <row r="49" spans="1:6" x14ac:dyDescent="0.2">
      <c r="B49" s="24" t="s">
        <v>41</v>
      </c>
      <c r="C49" s="25"/>
      <c r="D49" s="25"/>
      <c r="E49" s="43">
        <v>0</v>
      </c>
      <c r="F49" s="44">
        <v>0</v>
      </c>
    </row>
    <row r="50" spans="1:6" x14ac:dyDescent="0.2">
      <c r="B50" s="24" t="s">
        <v>42</v>
      </c>
      <c r="C50" s="25"/>
      <c r="D50" s="25"/>
      <c r="E50" s="43">
        <v>0</v>
      </c>
      <c r="F50" s="44">
        <v>0</v>
      </c>
    </row>
    <row r="51" spans="1:6" x14ac:dyDescent="0.2">
      <c r="B51" s="24" t="s">
        <v>43</v>
      </c>
      <c r="C51" s="25"/>
      <c r="D51" s="25"/>
      <c r="E51" s="43">
        <v>0</v>
      </c>
      <c r="F51" s="44">
        <v>0</v>
      </c>
    </row>
    <row r="52" spans="1:6" ht="15" customHeight="1" x14ac:dyDescent="0.2">
      <c r="B52" s="15" t="s">
        <v>44</v>
      </c>
      <c r="C52" s="6"/>
      <c r="D52" s="6"/>
      <c r="E52" s="41">
        <f>SUM(E53:E56)</f>
        <v>293269897.25</v>
      </c>
      <c r="F52" s="42">
        <f>SUM(F53:F56)</f>
        <v>271099177.91999996</v>
      </c>
    </row>
    <row r="53" spans="1:6" ht="15" customHeight="1" x14ac:dyDescent="0.2">
      <c r="B53" s="24" t="s">
        <v>45</v>
      </c>
      <c r="C53" s="25"/>
      <c r="D53" s="25"/>
      <c r="E53" s="43">
        <v>292975194.13</v>
      </c>
      <c r="F53" s="44">
        <v>271057929.08999997</v>
      </c>
    </row>
    <row r="54" spans="1:6" x14ac:dyDescent="0.2">
      <c r="B54" s="24" t="s">
        <v>46</v>
      </c>
      <c r="C54" s="25"/>
      <c r="D54" s="25"/>
      <c r="E54" s="43">
        <v>0</v>
      </c>
      <c r="F54" s="44">
        <v>0</v>
      </c>
    </row>
    <row r="55" spans="1:6" x14ac:dyDescent="0.2">
      <c r="B55" s="24" t="s">
        <v>47</v>
      </c>
      <c r="C55" s="25"/>
      <c r="D55" s="25"/>
      <c r="E55" s="43">
        <v>294703.12</v>
      </c>
      <c r="F55" s="44">
        <v>41248.83</v>
      </c>
    </row>
    <row r="56" spans="1:6" x14ac:dyDescent="0.2">
      <c r="B56" s="24" t="s">
        <v>48</v>
      </c>
      <c r="C56" s="25"/>
      <c r="D56" s="25"/>
      <c r="E56" s="43">
        <v>0</v>
      </c>
      <c r="F56" s="44">
        <v>0</v>
      </c>
    </row>
    <row r="57" spans="1:6" ht="15" customHeight="1" x14ac:dyDescent="0.2">
      <c r="B57" s="13" t="s">
        <v>49</v>
      </c>
      <c r="C57" s="2"/>
      <c r="D57" s="2"/>
      <c r="E57" s="41">
        <f>SUM(E58)</f>
        <v>0</v>
      </c>
      <c r="F57" s="42">
        <f>SUM(F58)</f>
        <v>0</v>
      </c>
    </row>
    <row r="58" spans="1:6" x14ac:dyDescent="0.2">
      <c r="B58" s="24" t="s">
        <v>50</v>
      </c>
      <c r="C58" s="25"/>
      <c r="D58" s="25"/>
      <c r="E58" s="43">
        <v>0</v>
      </c>
      <c r="F58" s="44">
        <v>0</v>
      </c>
    </row>
    <row r="59" spans="1:6" x14ac:dyDescent="0.2">
      <c r="B59" s="39"/>
      <c r="C59" s="40"/>
      <c r="D59" s="40"/>
      <c r="E59" s="45"/>
      <c r="F59" s="47"/>
    </row>
    <row r="60" spans="1:6" ht="22.5" customHeight="1" x14ac:dyDescent="0.2">
      <c r="B60" s="13" t="s">
        <v>51</v>
      </c>
      <c r="C60" s="2"/>
      <c r="D60" s="2"/>
      <c r="E60" s="41">
        <f>SUM(E52,E57,E46,E42,E28,E32)</f>
        <v>1834062099.46</v>
      </c>
      <c r="F60" s="42">
        <f>SUM(F57,F52,F46,F42,F28,F32)</f>
        <v>1659921723.99</v>
      </c>
    </row>
    <row r="61" spans="1:6" x14ac:dyDescent="0.2">
      <c r="B61" s="16"/>
      <c r="C61" s="9"/>
      <c r="D61" s="9"/>
      <c r="E61" s="45"/>
      <c r="F61" s="47"/>
    </row>
    <row r="62" spans="1:6" ht="15" customHeight="1" x14ac:dyDescent="0.2">
      <c r="B62" s="15" t="s">
        <v>52</v>
      </c>
      <c r="C62" s="2"/>
      <c r="D62" s="2"/>
      <c r="E62" s="41">
        <f>E25-E60</f>
        <v>105240958.49000001</v>
      </c>
      <c r="F62" s="42">
        <f>F25-F60</f>
        <v>212410561.18000007</v>
      </c>
    </row>
    <row r="63" spans="1:6" ht="12.75" thickBot="1" x14ac:dyDescent="0.25">
      <c r="A63" s="20" t="s">
        <v>53</v>
      </c>
      <c r="B63" s="17"/>
      <c r="C63" s="18"/>
      <c r="D63" s="18"/>
      <c r="E63" s="48"/>
      <c r="F63" s="49"/>
    </row>
    <row r="64" spans="1:6" x14ac:dyDescent="0.2">
      <c r="B64" s="23" t="s">
        <v>55</v>
      </c>
      <c r="E64" s="50"/>
      <c r="F64" s="50"/>
    </row>
    <row r="66" spans="2:2" s="21" customFormat="1" x14ac:dyDescent="0.2">
      <c r="B66" s="22"/>
    </row>
    <row r="67" spans="2:2" s="21" customFormat="1" x14ac:dyDescent="0.2"/>
    <row r="68" spans="2:2" s="21" customFormat="1" x14ac:dyDescent="0.2"/>
    <row r="69" spans="2:2" s="21" customFormat="1" x14ac:dyDescent="0.2"/>
    <row r="70" spans="2:2" s="21" customFormat="1" x14ac:dyDescent="0.2"/>
    <row r="71" spans="2:2" s="21" customFormat="1" x14ac:dyDescent="0.2"/>
    <row r="72" spans="2:2" s="21" customFormat="1" x14ac:dyDescent="0.2"/>
    <row r="73" spans="2:2" s="21" customFormat="1" x14ac:dyDescent="0.2"/>
    <row r="74" spans="2:2" s="21" customFormat="1" x14ac:dyDescent="0.2"/>
    <row r="75" spans="2:2" s="21" customFormat="1" x14ac:dyDescent="0.2"/>
    <row r="76" spans="2:2" s="21" customFormat="1" x14ac:dyDescent="0.2"/>
    <row r="77" spans="2:2" s="21" customFormat="1" x14ac:dyDescent="0.2"/>
    <row r="78" spans="2:2" s="21" customFormat="1" x14ac:dyDescent="0.2"/>
    <row r="79" spans="2:2" s="21" customFormat="1" x14ac:dyDescent="0.2"/>
    <row r="80" spans="2:2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  <row r="366" s="21" customFormat="1" x14ac:dyDescent="0.2"/>
    <row r="367" s="21" customFormat="1" x14ac:dyDescent="0.2"/>
    <row r="368" s="21" customFormat="1" x14ac:dyDescent="0.2"/>
    <row r="369" s="21" customFormat="1" x14ac:dyDescent="0.2"/>
    <row r="370" s="21" customFormat="1" x14ac:dyDescent="0.2"/>
    <row r="371" s="21" customFormat="1" x14ac:dyDescent="0.2"/>
    <row r="372" s="21" customFormat="1" x14ac:dyDescent="0.2"/>
    <row r="373" s="21" customFormat="1" x14ac:dyDescent="0.2"/>
    <row r="374" s="21" customFormat="1" x14ac:dyDescent="0.2"/>
    <row r="375" s="21" customFormat="1" x14ac:dyDescent="0.2"/>
    <row r="376" s="21" customFormat="1" x14ac:dyDescent="0.2"/>
    <row r="377" s="21" customFormat="1" x14ac:dyDescent="0.2"/>
    <row r="378" s="21" customFormat="1" x14ac:dyDescent="0.2"/>
    <row r="379" s="21" customFormat="1" x14ac:dyDescent="0.2"/>
    <row r="380" s="21" customFormat="1" x14ac:dyDescent="0.2"/>
    <row r="381" s="21" customFormat="1" x14ac:dyDescent="0.2"/>
    <row r="382" s="21" customFormat="1" x14ac:dyDescent="0.2"/>
    <row r="383" s="21" customFormat="1" x14ac:dyDescent="0.2"/>
    <row r="384" s="21" customFormat="1" x14ac:dyDescent="0.2"/>
    <row r="385" s="21" customFormat="1" x14ac:dyDescent="0.2"/>
    <row r="386" s="21" customFormat="1" x14ac:dyDescent="0.2"/>
    <row r="387" s="21" customFormat="1" x14ac:dyDescent="0.2"/>
    <row r="388" s="21" customFormat="1" x14ac:dyDescent="0.2"/>
    <row r="389" s="21" customFormat="1" x14ac:dyDescent="0.2"/>
    <row r="390" s="21" customFormat="1" x14ac:dyDescent="0.2"/>
    <row r="391" s="21" customFormat="1" x14ac:dyDescent="0.2"/>
    <row r="392" s="21" customFormat="1" x14ac:dyDescent="0.2"/>
    <row r="393" s="21" customFormat="1" x14ac:dyDescent="0.2"/>
    <row r="394" s="21" customFormat="1" x14ac:dyDescent="0.2"/>
    <row r="395" s="21" customFormat="1" x14ac:dyDescent="0.2"/>
    <row r="396" s="21" customFormat="1" x14ac:dyDescent="0.2"/>
    <row r="397" s="21" customFormat="1" x14ac:dyDescent="0.2"/>
    <row r="398" s="21" customFormat="1" x14ac:dyDescent="0.2"/>
    <row r="399" s="21" customFormat="1" x14ac:dyDescent="0.2"/>
    <row r="400" s="21" customFormat="1" x14ac:dyDescent="0.2"/>
    <row r="401" s="21" customFormat="1" x14ac:dyDescent="0.2"/>
    <row r="402" s="21" customFormat="1" x14ac:dyDescent="0.2"/>
    <row r="403" s="21" customFormat="1" x14ac:dyDescent="0.2"/>
    <row r="404" s="21" customFormat="1" x14ac:dyDescent="0.2"/>
    <row r="405" s="21" customFormat="1" x14ac:dyDescent="0.2"/>
    <row r="406" s="21" customFormat="1" x14ac:dyDescent="0.2"/>
    <row r="407" s="21" customFormat="1" x14ac:dyDescent="0.2"/>
    <row r="408" s="21" customFormat="1" x14ac:dyDescent="0.2"/>
    <row r="409" s="21" customFormat="1" x14ac:dyDescent="0.2"/>
    <row r="410" s="21" customFormat="1" x14ac:dyDescent="0.2"/>
    <row r="411" s="21" customFormat="1" x14ac:dyDescent="0.2"/>
    <row r="412" s="21" customFormat="1" x14ac:dyDescent="0.2"/>
    <row r="413" s="21" customFormat="1" x14ac:dyDescent="0.2"/>
    <row r="414" s="21" customFormat="1" x14ac:dyDescent="0.2"/>
    <row r="415" s="21" customFormat="1" x14ac:dyDescent="0.2"/>
    <row r="416" s="21" customFormat="1" x14ac:dyDescent="0.2"/>
    <row r="417" s="21" customFormat="1" x14ac:dyDescent="0.2"/>
    <row r="418" s="21" customFormat="1" x14ac:dyDescent="0.2"/>
    <row r="419" s="21" customFormat="1" x14ac:dyDescent="0.2"/>
    <row r="420" s="21" customFormat="1" x14ac:dyDescent="0.2"/>
    <row r="421" s="21" customFormat="1" x14ac:dyDescent="0.2"/>
    <row r="422" s="21" customFormat="1" x14ac:dyDescent="0.2"/>
    <row r="423" s="21" customFormat="1" x14ac:dyDescent="0.2"/>
    <row r="424" s="21" customFormat="1" x14ac:dyDescent="0.2"/>
    <row r="425" s="21" customFormat="1" x14ac:dyDescent="0.2"/>
    <row r="426" s="21" customFormat="1" x14ac:dyDescent="0.2"/>
    <row r="427" s="21" customFormat="1" x14ac:dyDescent="0.2"/>
    <row r="428" s="21" customFormat="1" x14ac:dyDescent="0.2"/>
    <row r="429" s="21" customFormat="1" x14ac:dyDescent="0.2"/>
    <row r="430" s="21" customFormat="1" x14ac:dyDescent="0.2"/>
    <row r="431" s="21" customFormat="1" x14ac:dyDescent="0.2"/>
    <row r="432" s="21" customFormat="1" x14ac:dyDescent="0.2"/>
    <row r="433" s="21" customFormat="1" x14ac:dyDescent="0.2"/>
    <row r="434" s="21" customFormat="1" x14ac:dyDescent="0.2"/>
    <row r="435" s="21" customFormat="1" x14ac:dyDescent="0.2"/>
    <row r="436" s="21" customFormat="1" x14ac:dyDescent="0.2"/>
    <row r="437" s="21" customFormat="1" x14ac:dyDescent="0.2"/>
    <row r="438" s="21" customFormat="1" x14ac:dyDescent="0.2"/>
    <row r="439" s="21" customFormat="1" x14ac:dyDescent="0.2"/>
    <row r="440" s="21" customFormat="1" x14ac:dyDescent="0.2"/>
    <row r="441" s="21" customFormat="1" x14ac:dyDescent="0.2"/>
    <row r="442" s="21" customFormat="1" x14ac:dyDescent="0.2"/>
    <row r="443" s="21" customFormat="1" x14ac:dyDescent="0.2"/>
    <row r="444" s="21" customFormat="1" x14ac:dyDescent="0.2"/>
    <row r="445" s="21" customFormat="1" x14ac:dyDescent="0.2"/>
    <row r="446" s="21" customFormat="1" x14ac:dyDescent="0.2"/>
    <row r="447" s="21" customFormat="1" x14ac:dyDescent="0.2"/>
    <row r="448" s="21" customFormat="1" x14ac:dyDescent="0.2"/>
    <row r="449" s="21" customFormat="1" x14ac:dyDescent="0.2"/>
    <row r="450" s="21" customFormat="1" x14ac:dyDescent="0.2"/>
    <row r="451" s="21" customFormat="1" x14ac:dyDescent="0.2"/>
    <row r="452" s="21" customFormat="1" x14ac:dyDescent="0.2"/>
    <row r="453" s="21" customFormat="1" x14ac:dyDescent="0.2"/>
    <row r="454" s="21" customFormat="1" x14ac:dyDescent="0.2"/>
    <row r="455" s="21" customFormat="1" x14ac:dyDescent="0.2"/>
    <row r="456" s="21" customFormat="1" x14ac:dyDescent="0.2"/>
    <row r="457" s="21" customFormat="1" x14ac:dyDescent="0.2"/>
    <row r="458" s="21" customFormat="1" x14ac:dyDescent="0.2"/>
    <row r="459" s="21" customFormat="1" x14ac:dyDescent="0.2"/>
    <row r="460" s="21" customFormat="1" x14ac:dyDescent="0.2"/>
    <row r="461" s="21" customFormat="1" x14ac:dyDescent="0.2"/>
    <row r="462" s="21" customFormat="1" x14ac:dyDescent="0.2"/>
    <row r="463" s="21" customFormat="1" x14ac:dyDescent="0.2"/>
    <row r="464" s="21" customFormat="1" x14ac:dyDescent="0.2"/>
    <row r="465" s="21" customFormat="1" x14ac:dyDescent="0.2"/>
    <row r="466" s="21" customFormat="1" x14ac:dyDescent="0.2"/>
    <row r="467" s="21" customFormat="1" x14ac:dyDescent="0.2"/>
    <row r="468" s="21" customFormat="1" x14ac:dyDescent="0.2"/>
    <row r="469" s="21" customFormat="1" x14ac:dyDescent="0.2"/>
    <row r="470" s="21" customFormat="1" x14ac:dyDescent="0.2"/>
    <row r="471" s="21" customFormat="1" x14ac:dyDescent="0.2"/>
    <row r="472" s="21" customFormat="1" x14ac:dyDescent="0.2"/>
    <row r="473" s="21" customFormat="1" x14ac:dyDescent="0.2"/>
    <row r="474" s="21" customFormat="1" x14ac:dyDescent="0.2"/>
    <row r="475" s="21" customFormat="1" x14ac:dyDescent="0.2"/>
    <row r="476" s="21" customFormat="1" x14ac:dyDescent="0.2"/>
    <row r="477" s="21" customFormat="1" x14ac:dyDescent="0.2"/>
    <row r="478" s="21" customFormat="1" x14ac:dyDescent="0.2"/>
    <row r="479" s="21" customFormat="1" x14ac:dyDescent="0.2"/>
    <row r="480" s="21" customFormat="1" x14ac:dyDescent="0.2"/>
    <row r="481" s="21" customFormat="1" x14ac:dyDescent="0.2"/>
    <row r="482" s="21" customFormat="1" x14ac:dyDescent="0.2"/>
    <row r="483" s="21" customFormat="1" x14ac:dyDescent="0.2"/>
    <row r="484" s="21" customFormat="1" x14ac:dyDescent="0.2"/>
    <row r="485" s="21" customFormat="1" x14ac:dyDescent="0.2"/>
    <row r="486" s="21" customFormat="1" x14ac:dyDescent="0.2"/>
    <row r="487" s="21" customFormat="1" x14ac:dyDescent="0.2"/>
    <row r="488" s="21" customFormat="1" x14ac:dyDescent="0.2"/>
    <row r="489" s="21" customFormat="1" x14ac:dyDescent="0.2"/>
    <row r="490" s="21" customFormat="1" x14ac:dyDescent="0.2"/>
    <row r="491" s="21" customFormat="1" x14ac:dyDescent="0.2"/>
    <row r="492" s="21" customFormat="1" x14ac:dyDescent="0.2"/>
    <row r="493" s="21" customFormat="1" x14ac:dyDescent="0.2"/>
    <row r="494" s="21" customFormat="1" x14ac:dyDescent="0.2"/>
    <row r="495" s="21" customFormat="1" x14ac:dyDescent="0.2"/>
    <row r="496" s="21" customFormat="1" x14ac:dyDescent="0.2"/>
    <row r="497" s="21" customFormat="1" x14ac:dyDescent="0.2"/>
    <row r="498" s="21" customFormat="1" x14ac:dyDescent="0.2"/>
    <row r="499" s="21" customFormat="1" x14ac:dyDescent="0.2"/>
    <row r="500" s="21" customFormat="1" x14ac:dyDescent="0.2"/>
    <row r="501" s="21" customFormat="1" x14ac:dyDescent="0.2"/>
    <row r="502" s="21" customFormat="1" x14ac:dyDescent="0.2"/>
    <row r="503" s="21" customFormat="1" x14ac:dyDescent="0.2"/>
    <row r="504" s="21" customFormat="1" x14ac:dyDescent="0.2"/>
    <row r="505" s="21" customFormat="1" x14ac:dyDescent="0.2"/>
    <row r="506" s="21" customFormat="1" x14ac:dyDescent="0.2"/>
    <row r="507" s="21" customFormat="1" x14ac:dyDescent="0.2"/>
    <row r="508" s="21" customFormat="1" x14ac:dyDescent="0.2"/>
    <row r="509" s="21" customFormat="1" x14ac:dyDescent="0.2"/>
    <row r="510" s="21" customFormat="1" x14ac:dyDescent="0.2"/>
    <row r="511" s="21" customFormat="1" x14ac:dyDescent="0.2"/>
    <row r="512" s="21" customFormat="1" x14ac:dyDescent="0.2"/>
    <row r="513" s="21" customFormat="1" x14ac:dyDescent="0.2"/>
    <row r="514" s="21" customFormat="1" x14ac:dyDescent="0.2"/>
    <row r="515" s="21" customFormat="1" x14ac:dyDescent="0.2"/>
    <row r="516" s="21" customFormat="1" x14ac:dyDescent="0.2"/>
    <row r="517" s="21" customFormat="1" x14ac:dyDescent="0.2"/>
    <row r="518" s="21" customFormat="1" x14ac:dyDescent="0.2"/>
    <row r="519" s="21" customFormat="1" x14ac:dyDescent="0.2"/>
    <row r="520" s="21" customFormat="1" x14ac:dyDescent="0.2"/>
    <row r="521" s="21" customFormat="1" x14ac:dyDescent="0.2"/>
    <row r="522" s="21" customFormat="1" x14ac:dyDescent="0.2"/>
    <row r="523" s="21" customFormat="1" x14ac:dyDescent="0.2"/>
    <row r="524" s="21" customFormat="1" x14ac:dyDescent="0.2"/>
    <row r="525" s="21" customFormat="1" x14ac:dyDescent="0.2"/>
    <row r="526" s="21" customFormat="1" x14ac:dyDescent="0.2"/>
    <row r="527" s="21" customFormat="1" x14ac:dyDescent="0.2"/>
    <row r="528" s="21" customFormat="1" x14ac:dyDescent="0.2"/>
    <row r="529" s="21" customFormat="1" x14ac:dyDescent="0.2"/>
    <row r="530" s="21" customFormat="1" x14ac:dyDescent="0.2"/>
    <row r="531" s="21" customFormat="1" x14ac:dyDescent="0.2"/>
    <row r="532" s="21" customFormat="1" x14ac:dyDescent="0.2"/>
    <row r="533" s="21" customFormat="1" x14ac:dyDescent="0.2"/>
    <row r="534" s="21" customFormat="1" x14ac:dyDescent="0.2"/>
    <row r="535" s="21" customFormat="1" x14ac:dyDescent="0.2"/>
    <row r="536" s="21" customFormat="1" x14ac:dyDescent="0.2"/>
    <row r="537" s="21" customFormat="1" x14ac:dyDescent="0.2"/>
    <row r="538" s="21" customFormat="1" x14ac:dyDescent="0.2"/>
    <row r="539" s="21" customFormat="1" x14ac:dyDescent="0.2"/>
    <row r="540" s="21" customFormat="1" x14ac:dyDescent="0.2"/>
    <row r="541" s="21" customFormat="1" x14ac:dyDescent="0.2"/>
    <row r="542" s="21" customFormat="1" x14ac:dyDescent="0.2"/>
    <row r="543" s="21" customFormat="1" x14ac:dyDescent="0.2"/>
    <row r="544" s="21" customFormat="1" x14ac:dyDescent="0.2"/>
    <row r="545" s="21" customFormat="1" x14ac:dyDescent="0.2"/>
    <row r="546" s="21" customFormat="1" x14ac:dyDescent="0.2"/>
    <row r="547" s="21" customFormat="1" x14ac:dyDescent="0.2"/>
    <row r="548" s="21" customFormat="1" x14ac:dyDescent="0.2"/>
    <row r="549" s="21" customFormat="1" x14ac:dyDescent="0.2"/>
    <row r="550" s="21" customFormat="1" x14ac:dyDescent="0.2"/>
    <row r="551" s="21" customFormat="1" x14ac:dyDescent="0.2"/>
    <row r="552" s="21" customFormat="1" x14ac:dyDescent="0.2"/>
    <row r="553" s="21" customFormat="1" x14ac:dyDescent="0.2"/>
    <row r="554" s="21" customFormat="1" x14ac:dyDescent="0.2"/>
    <row r="555" s="21" customFormat="1" x14ac:dyDescent="0.2"/>
    <row r="556" s="21" customFormat="1" x14ac:dyDescent="0.2"/>
    <row r="557" s="21" customFormat="1" x14ac:dyDescent="0.2"/>
    <row r="558" s="21" customFormat="1" x14ac:dyDescent="0.2"/>
    <row r="559" s="21" customFormat="1" x14ac:dyDescent="0.2"/>
    <row r="560" s="21" customFormat="1" x14ac:dyDescent="0.2"/>
    <row r="561" s="21" customFormat="1" x14ac:dyDescent="0.2"/>
    <row r="562" s="21" customFormat="1" x14ac:dyDescent="0.2"/>
    <row r="563" s="21" customFormat="1" x14ac:dyDescent="0.2"/>
    <row r="564" s="21" customFormat="1" x14ac:dyDescent="0.2"/>
    <row r="565" s="21" customFormat="1" x14ac:dyDescent="0.2"/>
    <row r="566" s="21" customFormat="1" x14ac:dyDescent="0.2"/>
    <row r="567" s="21" customFormat="1" x14ac:dyDescent="0.2"/>
    <row r="568" s="21" customFormat="1" x14ac:dyDescent="0.2"/>
    <row r="569" s="21" customFormat="1" x14ac:dyDescent="0.2"/>
    <row r="570" s="21" customFormat="1" x14ac:dyDescent="0.2"/>
    <row r="571" s="21" customFormat="1" x14ac:dyDescent="0.2"/>
    <row r="572" s="21" customFormat="1" x14ac:dyDescent="0.2"/>
    <row r="573" s="21" customFormat="1" x14ac:dyDescent="0.2"/>
    <row r="574" s="21" customFormat="1" x14ac:dyDescent="0.2"/>
    <row r="575" s="21" customFormat="1" x14ac:dyDescent="0.2"/>
    <row r="576" s="21" customFormat="1" x14ac:dyDescent="0.2"/>
    <row r="577" s="21" customFormat="1" x14ac:dyDescent="0.2"/>
    <row r="578" s="21" customFormat="1" x14ac:dyDescent="0.2"/>
    <row r="579" s="21" customFormat="1" x14ac:dyDescent="0.2"/>
    <row r="580" s="21" customFormat="1" x14ac:dyDescent="0.2"/>
    <row r="581" s="21" customFormat="1" x14ac:dyDescent="0.2"/>
    <row r="582" s="21" customFormat="1" x14ac:dyDescent="0.2"/>
    <row r="583" s="21" customFormat="1" x14ac:dyDescent="0.2"/>
    <row r="584" s="21" customFormat="1" x14ac:dyDescent="0.2"/>
    <row r="585" s="21" customFormat="1" x14ac:dyDescent="0.2"/>
    <row r="586" s="21" customFormat="1" x14ac:dyDescent="0.2"/>
    <row r="587" s="21" customFormat="1" x14ac:dyDescent="0.2"/>
    <row r="588" s="21" customFormat="1" x14ac:dyDescent="0.2"/>
    <row r="589" s="21" customFormat="1" x14ac:dyDescent="0.2"/>
    <row r="590" s="21" customFormat="1" x14ac:dyDescent="0.2"/>
    <row r="591" s="21" customFormat="1" x14ac:dyDescent="0.2"/>
    <row r="592" s="21" customFormat="1" x14ac:dyDescent="0.2"/>
    <row r="593" s="21" customFormat="1" x14ac:dyDescent="0.2"/>
    <row r="594" s="21" customFormat="1" x14ac:dyDescent="0.2"/>
    <row r="595" s="21" customFormat="1" x14ac:dyDescent="0.2"/>
    <row r="596" s="21" customFormat="1" x14ac:dyDescent="0.2"/>
    <row r="597" s="21" customFormat="1" x14ac:dyDescent="0.2"/>
    <row r="598" s="21" customFormat="1" x14ac:dyDescent="0.2"/>
    <row r="599" s="21" customFormat="1" x14ac:dyDescent="0.2"/>
    <row r="600" s="21" customFormat="1" x14ac:dyDescent="0.2"/>
    <row r="601" s="21" customFormat="1" x14ac:dyDescent="0.2"/>
    <row r="602" s="21" customFormat="1" x14ac:dyDescent="0.2"/>
    <row r="603" s="21" customFormat="1" x14ac:dyDescent="0.2"/>
    <row r="604" s="21" customFormat="1" x14ac:dyDescent="0.2"/>
    <row r="605" s="21" customFormat="1" x14ac:dyDescent="0.2"/>
    <row r="606" s="21" customFormat="1" x14ac:dyDescent="0.2"/>
    <row r="607" s="21" customFormat="1" x14ac:dyDescent="0.2"/>
    <row r="608" s="21" customFormat="1" x14ac:dyDescent="0.2"/>
    <row r="609" s="21" customFormat="1" x14ac:dyDescent="0.2"/>
    <row r="610" s="21" customFormat="1" x14ac:dyDescent="0.2"/>
    <row r="611" s="21" customFormat="1" x14ac:dyDescent="0.2"/>
    <row r="612" s="21" customFormat="1" x14ac:dyDescent="0.2"/>
    <row r="613" s="21" customFormat="1" x14ac:dyDescent="0.2"/>
    <row r="614" s="21" customFormat="1" x14ac:dyDescent="0.2"/>
    <row r="615" s="21" customFormat="1" x14ac:dyDescent="0.2"/>
    <row r="616" s="21" customFormat="1" x14ac:dyDescent="0.2"/>
    <row r="617" s="21" customFormat="1" x14ac:dyDescent="0.2"/>
    <row r="618" s="21" customFormat="1" x14ac:dyDescent="0.2"/>
    <row r="619" s="21" customFormat="1" x14ac:dyDescent="0.2"/>
    <row r="620" s="21" customFormat="1" x14ac:dyDescent="0.2"/>
    <row r="621" s="21" customFormat="1" x14ac:dyDescent="0.2"/>
    <row r="622" s="21" customFormat="1" x14ac:dyDescent="0.2"/>
    <row r="623" s="21" customFormat="1" x14ac:dyDescent="0.2"/>
    <row r="624" s="21" customFormat="1" x14ac:dyDescent="0.2"/>
    <row r="625" s="21" customFormat="1" x14ac:dyDescent="0.2"/>
    <row r="626" s="21" customFormat="1" x14ac:dyDescent="0.2"/>
    <row r="627" s="21" customFormat="1" x14ac:dyDescent="0.2"/>
    <row r="628" s="21" customFormat="1" x14ac:dyDescent="0.2"/>
    <row r="629" s="21" customFormat="1" x14ac:dyDescent="0.2"/>
    <row r="630" s="21" customFormat="1" x14ac:dyDescent="0.2"/>
    <row r="631" s="21" customFormat="1" x14ac:dyDescent="0.2"/>
    <row r="632" s="21" customFormat="1" x14ac:dyDescent="0.2"/>
    <row r="633" s="21" customFormat="1" x14ac:dyDescent="0.2"/>
    <row r="634" s="21" customFormat="1" x14ac:dyDescent="0.2"/>
    <row r="635" s="21" customFormat="1" x14ac:dyDescent="0.2"/>
    <row r="636" s="21" customFormat="1" x14ac:dyDescent="0.2"/>
    <row r="637" s="21" customFormat="1" x14ac:dyDescent="0.2"/>
    <row r="638" s="21" customFormat="1" x14ac:dyDescent="0.2"/>
    <row r="639" s="21" customFormat="1" x14ac:dyDescent="0.2"/>
    <row r="640" s="21" customFormat="1" x14ac:dyDescent="0.2"/>
    <row r="641" s="21" customFormat="1" x14ac:dyDescent="0.2"/>
    <row r="642" s="21" customFormat="1" x14ac:dyDescent="0.2"/>
    <row r="643" s="21" customFormat="1" x14ac:dyDescent="0.2"/>
    <row r="644" s="21" customFormat="1" x14ac:dyDescent="0.2"/>
    <row r="645" s="21" customFormat="1" x14ac:dyDescent="0.2"/>
    <row r="646" s="21" customFormat="1" x14ac:dyDescent="0.2"/>
    <row r="647" s="21" customFormat="1" x14ac:dyDescent="0.2"/>
    <row r="648" s="21" customFormat="1" x14ac:dyDescent="0.2"/>
    <row r="649" s="21" customFormat="1" x14ac:dyDescent="0.2"/>
    <row r="650" s="21" customFormat="1" x14ac:dyDescent="0.2"/>
    <row r="651" s="21" customFormat="1" x14ac:dyDescent="0.2"/>
    <row r="652" s="21" customFormat="1" x14ac:dyDescent="0.2"/>
    <row r="653" s="21" customFormat="1" x14ac:dyDescent="0.2"/>
    <row r="654" s="21" customFormat="1" x14ac:dyDescent="0.2"/>
    <row r="655" s="21" customFormat="1" x14ac:dyDescent="0.2"/>
    <row r="656" s="21" customFormat="1" x14ac:dyDescent="0.2"/>
    <row r="657" s="21" customFormat="1" x14ac:dyDescent="0.2"/>
    <row r="658" s="21" customFormat="1" x14ac:dyDescent="0.2"/>
    <row r="659" s="21" customFormat="1" x14ac:dyDescent="0.2"/>
    <row r="660" s="21" customFormat="1" x14ac:dyDescent="0.2"/>
    <row r="661" s="21" customFormat="1" x14ac:dyDescent="0.2"/>
    <row r="662" s="21" customFormat="1" x14ac:dyDescent="0.2"/>
    <row r="663" s="21" customFormat="1" x14ac:dyDescent="0.2"/>
    <row r="664" s="21" customFormat="1" x14ac:dyDescent="0.2"/>
    <row r="665" s="21" customFormat="1" x14ac:dyDescent="0.2"/>
    <row r="666" s="21" customFormat="1" x14ac:dyDescent="0.2"/>
    <row r="667" s="21" customFormat="1" x14ac:dyDescent="0.2"/>
    <row r="668" s="21" customFormat="1" x14ac:dyDescent="0.2"/>
    <row r="669" s="21" customFormat="1" x14ac:dyDescent="0.2"/>
    <row r="670" s="21" customFormat="1" x14ac:dyDescent="0.2"/>
    <row r="671" s="21" customFormat="1" x14ac:dyDescent="0.2"/>
    <row r="672" s="21" customFormat="1" x14ac:dyDescent="0.2"/>
    <row r="673" s="21" customFormat="1" x14ac:dyDescent="0.2"/>
    <row r="674" s="21" customFormat="1" x14ac:dyDescent="0.2"/>
    <row r="675" s="21" customFormat="1" x14ac:dyDescent="0.2"/>
    <row r="676" s="21" customFormat="1" x14ac:dyDescent="0.2"/>
    <row r="677" s="21" customFormat="1" x14ac:dyDescent="0.2"/>
    <row r="678" s="21" customFormat="1" x14ac:dyDescent="0.2"/>
    <row r="679" s="21" customFormat="1" x14ac:dyDescent="0.2"/>
    <row r="680" s="21" customFormat="1" x14ac:dyDescent="0.2"/>
    <row r="681" s="21" customFormat="1" x14ac:dyDescent="0.2"/>
    <row r="682" s="21" customFormat="1" x14ac:dyDescent="0.2"/>
    <row r="683" s="21" customFormat="1" x14ac:dyDescent="0.2"/>
    <row r="684" s="21" customFormat="1" x14ac:dyDescent="0.2"/>
    <row r="685" s="21" customFormat="1" x14ac:dyDescent="0.2"/>
    <row r="686" s="21" customFormat="1" x14ac:dyDescent="0.2"/>
    <row r="687" s="21" customFormat="1" x14ac:dyDescent="0.2"/>
    <row r="688" s="21" customFormat="1" x14ac:dyDescent="0.2"/>
    <row r="689" s="21" customFormat="1" x14ac:dyDescent="0.2"/>
    <row r="690" s="21" customFormat="1" x14ac:dyDescent="0.2"/>
    <row r="691" s="21" customFormat="1" x14ac:dyDescent="0.2"/>
    <row r="692" s="21" customFormat="1" x14ac:dyDescent="0.2"/>
    <row r="693" s="21" customFormat="1" x14ac:dyDescent="0.2"/>
    <row r="694" s="21" customFormat="1" x14ac:dyDescent="0.2"/>
    <row r="695" s="21" customFormat="1" x14ac:dyDescent="0.2"/>
    <row r="696" s="21" customFormat="1" x14ac:dyDescent="0.2"/>
    <row r="697" s="21" customFormat="1" x14ac:dyDescent="0.2"/>
    <row r="698" s="21" customFormat="1" x14ac:dyDescent="0.2"/>
    <row r="699" s="21" customFormat="1" x14ac:dyDescent="0.2"/>
    <row r="700" s="21" customFormat="1" x14ac:dyDescent="0.2"/>
    <row r="701" s="21" customFormat="1" x14ac:dyDescent="0.2"/>
    <row r="702" s="21" customFormat="1" x14ac:dyDescent="0.2"/>
    <row r="703" s="21" customFormat="1" x14ac:dyDescent="0.2"/>
    <row r="704" s="21" customFormat="1" x14ac:dyDescent="0.2"/>
    <row r="705" s="21" customFormat="1" x14ac:dyDescent="0.2"/>
    <row r="706" s="21" customFormat="1" x14ac:dyDescent="0.2"/>
    <row r="707" s="21" customFormat="1" x14ac:dyDescent="0.2"/>
    <row r="708" s="21" customFormat="1" x14ac:dyDescent="0.2"/>
    <row r="709" s="21" customFormat="1" x14ac:dyDescent="0.2"/>
    <row r="710" s="21" customFormat="1" x14ac:dyDescent="0.2"/>
    <row r="711" s="21" customFormat="1" x14ac:dyDescent="0.2"/>
    <row r="712" s="21" customFormat="1" x14ac:dyDescent="0.2"/>
    <row r="713" s="21" customFormat="1" x14ac:dyDescent="0.2"/>
    <row r="714" s="21" customFormat="1" x14ac:dyDescent="0.2"/>
    <row r="715" s="21" customFormat="1" x14ac:dyDescent="0.2"/>
    <row r="716" s="21" customFormat="1" x14ac:dyDescent="0.2"/>
    <row r="717" s="21" customFormat="1" x14ac:dyDescent="0.2"/>
    <row r="718" s="21" customFormat="1" x14ac:dyDescent="0.2"/>
    <row r="719" s="21" customFormat="1" x14ac:dyDescent="0.2"/>
    <row r="720" s="21" customFormat="1" x14ac:dyDescent="0.2"/>
    <row r="721" s="21" customFormat="1" x14ac:dyDescent="0.2"/>
    <row r="722" s="21" customFormat="1" x14ac:dyDescent="0.2"/>
    <row r="723" s="21" customFormat="1" x14ac:dyDescent="0.2"/>
    <row r="724" s="21" customFormat="1" x14ac:dyDescent="0.2"/>
    <row r="725" s="21" customFormat="1" x14ac:dyDescent="0.2"/>
    <row r="726" s="21" customFormat="1" x14ac:dyDescent="0.2"/>
    <row r="727" s="21" customFormat="1" x14ac:dyDescent="0.2"/>
    <row r="728" s="21" customFormat="1" x14ac:dyDescent="0.2"/>
    <row r="729" s="21" customFormat="1" x14ac:dyDescent="0.2"/>
    <row r="730" s="21" customFormat="1" x14ac:dyDescent="0.2"/>
    <row r="731" s="21" customFormat="1" x14ac:dyDescent="0.2"/>
    <row r="732" s="21" customFormat="1" x14ac:dyDescent="0.2"/>
    <row r="733" s="21" customFormat="1" x14ac:dyDescent="0.2"/>
    <row r="734" s="21" customFormat="1" x14ac:dyDescent="0.2"/>
    <row r="735" s="21" customFormat="1" x14ac:dyDescent="0.2"/>
    <row r="736" s="21" customFormat="1" x14ac:dyDescent="0.2"/>
    <row r="737" s="21" customFormat="1" x14ac:dyDescent="0.2"/>
    <row r="738" s="21" customFormat="1" x14ac:dyDescent="0.2"/>
    <row r="739" s="21" customFormat="1" x14ac:dyDescent="0.2"/>
    <row r="740" s="21" customFormat="1" x14ac:dyDescent="0.2"/>
    <row r="741" s="21" customFormat="1" x14ac:dyDescent="0.2"/>
    <row r="742" s="21" customFormat="1" x14ac:dyDescent="0.2"/>
    <row r="743" s="21" customFormat="1" x14ac:dyDescent="0.2"/>
    <row r="744" s="21" customFormat="1" x14ac:dyDescent="0.2"/>
    <row r="745" s="21" customFormat="1" x14ac:dyDescent="0.2"/>
    <row r="746" s="21" customFormat="1" x14ac:dyDescent="0.2"/>
    <row r="747" s="21" customFormat="1" x14ac:dyDescent="0.2"/>
    <row r="748" s="21" customFormat="1" x14ac:dyDescent="0.2"/>
    <row r="749" s="21" customFormat="1" x14ac:dyDescent="0.2"/>
    <row r="750" s="21" customFormat="1" x14ac:dyDescent="0.2"/>
    <row r="751" s="21" customFormat="1" x14ac:dyDescent="0.2"/>
    <row r="752" s="21" customFormat="1" x14ac:dyDescent="0.2"/>
    <row r="753" s="21" customFormat="1" x14ac:dyDescent="0.2"/>
    <row r="754" s="21" customFormat="1" x14ac:dyDescent="0.2"/>
    <row r="755" s="21" customFormat="1" x14ac:dyDescent="0.2"/>
    <row r="756" s="21" customFormat="1" x14ac:dyDescent="0.2"/>
    <row r="757" s="21" customFormat="1" x14ac:dyDescent="0.2"/>
    <row r="758" s="21" customFormat="1" x14ac:dyDescent="0.2"/>
    <row r="759" s="21" customFormat="1" x14ac:dyDescent="0.2"/>
    <row r="760" s="21" customFormat="1" x14ac:dyDescent="0.2"/>
    <row r="761" s="21" customFormat="1" x14ac:dyDescent="0.2"/>
    <row r="762" s="21" customFormat="1" x14ac:dyDescent="0.2"/>
    <row r="763" s="21" customFormat="1" x14ac:dyDescent="0.2"/>
    <row r="764" s="21" customFormat="1" x14ac:dyDescent="0.2"/>
    <row r="765" s="21" customFormat="1" x14ac:dyDescent="0.2"/>
    <row r="766" s="21" customFormat="1" x14ac:dyDescent="0.2"/>
    <row r="767" s="21" customFormat="1" x14ac:dyDescent="0.2"/>
    <row r="768" s="21" customFormat="1" x14ac:dyDescent="0.2"/>
    <row r="769" s="21" customFormat="1" x14ac:dyDescent="0.2"/>
    <row r="770" s="21" customFormat="1" x14ac:dyDescent="0.2"/>
    <row r="771" s="21" customFormat="1" x14ac:dyDescent="0.2"/>
    <row r="772" s="21" customFormat="1" x14ac:dyDescent="0.2"/>
    <row r="773" s="21" customFormat="1" x14ac:dyDescent="0.2"/>
    <row r="774" s="21" customFormat="1" x14ac:dyDescent="0.2"/>
    <row r="775" s="21" customFormat="1" x14ac:dyDescent="0.2"/>
    <row r="776" s="21" customFormat="1" x14ac:dyDescent="0.2"/>
    <row r="777" s="21" customFormat="1" x14ac:dyDescent="0.2"/>
    <row r="778" s="21" customFormat="1" x14ac:dyDescent="0.2"/>
    <row r="779" s="21" customFormat="1" x14ac:dyDescent="0.2"/>
    <row r="780" s="21" customFormat="1" x14ac:dyDescent="0.2"/>
    <row r="781" s="21" customFormat="1" x14ac:dyDescent="0.2"/>
    <row r="782" s="21" customFormat="1" x14ac:dyDescent="0.2"/>
    <row r="783" s="21" customFormat="1" x14ac:dyDescent="0.2"/>
    <row r="784" s="21" customFormat="1" x14ac:dyDescent="0.2"/>
    <row r="785" s="21" customFormat="1" x14ac:dyDescent="0.2"/>
    <row r="786" s="21" customFormat="1" x14ac:dyDescent="0.2"/>
    <row r="787" s="21" customFormat="1" x14ac:dyDescent="0.2"/>
    <row r="788" s="21" customFormat="1" x14ac:dyDescent="0.2"/>
    <row r="789" s="21" customFormat="1" x14ac:dyDescent="0.2"/>
    <row r="790" s="21" customFormat="1" x14ac:dyDescent="0.2"/>
    <row r="791" s="21" customFormat="1" x14ac:dyDescent="0.2"/>
    <row r="792" s="21" customFormat="1" x14ac:dyDescent="0.2"/>
    <row r="793" s="21" customFormat="1" x14ac:dyDescent="0.2"/>
    <row r="794" s="21" customFormat="1" x14ac:dyDescent="0.2"/>
    <row r="795" s="21" customFormat="1" x14ac:dyDescent="0.2"/>
    <row r="796" s="21" customFormat="1" x14ac:dyDescent="0.2"/>
    <row r="797" s="21" customFormat="1" x14ac:dyDescent="0.2"/>
    <row r="798" s="21" customFormat="1" x14ac:dyDescent="0.2"/>
    <row r="799" s="21" customFormat="1" x14ac:dyDescent="0.2"/>
    <row r="800" s="21" customFormat="1" x14ac:dyDescent="0.2"/>
    <row r="801" s="21" customFormat="1" x14ac:dyDescent="0.2"/>
    <row r="802" s="21" customFormat="1" x14ac:dyDescent="0.2"/>
    <row r="803" s="21" customFormat="1" x14ac:dyDescent="0.2"/>
    <row r="804" s="21" customFormat="1" x14ac:dyDescent="0.2"/>
    <row r="805" s="21" customFormat="1" x14ac:dyDescent="0.2"/>
    <row r="806" s="21" customFormat="1" x14ac:dyDescent="0.2"/>
    <row r="807" s="21" customFormat="1" x14ac:dyDescent="0.2"/>
    <row r="808" s="21" customFormat="1" x14ac:dyDescent="0.2"/>
    <row r="809" s="21" customFormat="1" x14ac:dyDescent="0.2"/>
    <row r="810" s="21" customFormat="1" x14ac:dyDescent="0.2"/>
    <row r="811" s="21" customFormat="1" x14ac:dyDescent="0.2"/>
    <row r="812" s="21" customFormat="1" x14ac:dyDescent="0.2"/>
    <row r="813" s="21" customFormat="1" x14ac:dyDescent="0.2"/>
    <row r="814" s="21" customFormat="1" x14ac:dyDescent="0.2"/>
    <row r="815" s="21" customFormat="1" x14ac:dyDescent="0.2"/>
    <row r="816" s="21" customFormat="1" x14ac:dyDescent="0.2"/>
    <row r="817" s="21" customFormat="1" x14ac:dyDescent="0.2"/>
    <row r="818" s="21" customFormat="1" x14ac:dyDescent="0.2"/>
    <row r="819" s="21" customFormat="1" x14ac:dyDescent="0.2"/>
    <row r="820" s="21" customFormat="1" x14ac:dyDescent="0.2"/>
    <row r="821" s="21" customFormat="1" x14ac:dyDescent="0.2"/>
    <row r="822" s="21" customFormat="1" x14ac:dyDescent="0.2"/>
    <row r="823" s="21" customFormat="1" x14ac:dyDescent="0.2"/>
    <row r="824" s="21" customFormat="1" x14ac:dyDescent="0.2"/>
    <row r="825" s="21" customFormat="1" x14ac:dyDescent="0.2"/>
    <row r="826" s="21" customFormat="1" x14ac:dyDescent="0.2"/>
    <row r="827" s="21" customFormat="1" x14ac:dyDescent="0.2"/>
    <row r="828" s="21" customFormat="1" x14ac:dyDescent="0.2"/>
    <row r="829" s="21" customFormat="1" x14ac:dyDescent="0.2"/>
    <row r="830" s="21" customFormat="1" x14ac:dyDescent="0.2"/>
    <row r="831" s="21" customFormat="1" x14ac:dyDescent="0.2"/>
    <row r="832" s="21" customFormat="1" x14ac:dyDescent="0.2"/>
    <row r="833" s="21" customFormat="1" x14ac:dyDescent="0.2"/>
    <row r="834" s="21" customFormat="1" x14ac:dyDescent="0.2"/>
    <row r="835" s="21" customFormat="1" x14ac:dyDescent="0.2"/>
    <row r="836" s="21" customFormat="1" x14ac:dyDescent="0.2"/>
    <row r="837" s="21" customFormat="1" x14ac:dyDescent="0.2"/>
    <row r="838" s="21" customFormat="1" x14ac:dyDescent="0.2"/>
    <row r="839" s="21" customFormat="1" x14ac:dyDescent="0.2"/>
    <row r="840" s="21" customFormat="1" x14ac:dyDescent="0.2"/>
    <row r="841" s="21" customFormat="1" x14ac:dyDescent="0.2"/>
    <row r="842" s="21" customFormat="1" x14ac:dyDescent="0.2"/>
    <row r="843" s="21" customFormat="1" x14ac:dyDescent="0.2"/>
    <row r="844" s="21" customFormat="1" x14ac:dyDescent="0.2"/>
    <row r="845" s="21" customFormat="1" x14ac:dyDescent="0.2"/>
    <row r="846" s="21" customFormat="1" x14ac:dyDescent="0.2"/>
    <row r="847" s="21" customFormat="1" x14ac:dyDescent="0.2"/>
    <row r="848" s="21" customFormat="1" x14ac:dyDescent="0.2"/>
    <row r="849" s="21" customFormat="1" x14ac:dyDescent="0.2"/>
    <row r="850" s="21" customFormat="1" x14ac:dyDescent="0.2"/>
    <row r="851" s="21" customFormat="1" x14ac:dyDescent="0.2"/>
    <row r="852" s="21" customFormat="1" x14ac:dyDescent="0.2"/>
    <row r="853" s="21" customFormat="1" x14ac:dyDescent="0.2"/>
    <row r="854" s="21" customFormat="1" x14ac:dyDescent="0.2"/>
    <row r="855" s="21" customFormat="1" x14ac:dyDescent="0.2"/>
    <row r="856" s="21" customFormat="1" x14ac:dyDescent="0.2"/>
    <row r="857" s="21" customFormat="1" x14ac:dyDescent="0.2"/>
    <row r="858" s="21" customFormat="1" x14ac:dyDescent="0.2"/>
    <row r="859" s="21" customFormat="1" x14ac:dyDescent="0.2"/>
    <row r="860" s="21" customFormat="1" x14ac:dyDescent="0.2"/>
    <row r="861" s="21" customFormat="1" x14ac:dyDescent="0.2"/>
    <row r="862" s="21" customFormat="1" x14ac:dyDescent="0.2"/>
    <row r="863" s="21" customFormat="1" x14ac:dyDescent="0.2"/>
    <row r="864" s="21" customFormat="1" x14ac:dyDescent="0.2"/>
    <row r="865" s="21" customFormat="1" x14ac:dyDescent="0.2"/>
    <row r="866" s="21" customFormat="1" x14ac:dyDescent="0.2"/>
    <row r="867" s="21" customFormat="1" x14ac:dyDescent="0.2"/>
    <row r="868" s="21" customFormat="1" x14ac:dyDescent="0.2"/>
    <row r="869" s="21" customFormat="1" x14ac:dyDescent="0.2"/>
    <row r="870" s="21" customFormat="1" x14ac:dyDescent="0.2"/>
    <row r="871" s="21" customFormat="1" x14ac:dyDescent="0.2"/>
    <row r="872" s="21" customFormat="1" x14ac:dyDescent="0.2"/>
    <row r="873" s="21" customFormat="1" x14ac:dyDescent="0.2"/>
    <row r="874" s="21" customFormat="1" x14ac:dyDescent="0.2"/>
    <row r="875" s="21" customFormat="1" x14ac:dyDescent="0.2"/>
    <row r="876" s="21" customFormat="1" x14ac:dyDescent="0.2"/>
    <row r="877" s="21" customFormat="1" x14ac:dyDescent="0.2"/>
    <row r="878" s="21" customFormat="1" x14ac:dyDescent="0.2"/>
    <row r="879" s="21" customFormat="1" x14ac:dyDescent="0.2"/>
    <row r="880" s="21" customFormat="1" x14ac:dyDescent="0.2"/>
    <row r="881" s="21" customFormat="1" x14ac:dyDescent="0.2"/>
    <row r="882" s="21" customFormat="1" x14ac:dyDescent="0.2"/>
    <row r="883" s="21" customFormat="1" x14ac:dyDescent="0.2"/>
    <row r="884" s="21" customFormat="1" x14ac:dyDescent="0.2"/>
    <row r="885" s="21" customFormat="1" x14ac:dyDescent="0.2"/>
    <row r="886" s="21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Ruben Martinez</cp:lastModifiedBy>
  <cp:lastPrinted>2025-02-05T18:09:22Z</cp:lastPrinted>
  <dcterms:created xsi:type="dcterms:W3CDTF">2019-12-03T18:18:01Z</dcterms:created>
  <dcterms:modified xsi:type="dcterms:W3CDTF">2025-02-05T18:09:48Z</dcterms:modified>
</cp:coreProperties>
</file>